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8" activeTab="14"/>
  </bookViews>
  <sheets>
    <sheet name="1517363 спів.субв." sheetId="1" r:id="rId1"/>
    <sheet name="1517363 субв." sheetId="2" r:id="rId2"/>
    <sheet name="1517463" sheetId="3" r:id="rId3"/>
    <sheet name="1517462" sheetId="4" r:id="rId4"/>
    <sheet name="1518313 екол." sheetId="5" r:id="rId5"/>
    <sheet name="1518311 екол." sheetId="6" r:id="rId6"/>
    <sheet name="1518330 екол." sheetId="7" r:id="rId7"/>
    <sheet name="1510180 (субв)" sheetId="8" r:id="rId8"/>
    <sheet name="1510180" sheetId="9" r:id="rId9"/>
    <sheet name="1517361 ДФРР (3)" sheetId="10" r:id="rId10"/>
    <sheet name="1517361 ДФРР (2)" sheetId="11" r:id="rId11"/>
    <sheet name="1517361 ДФРР" sheetId="12" r:id="rId12"/>
    <sheet name="2761070 ДФРР" sheetId="13" r:id="rId13"/>
    <sheet name="1517322" sheetId="14" r:id="rId14"/>
    <sheet name="1517321" sheetId="15" r:id="rId15"/>
  </sheets>
  <definedNames/>
  <calcPr fullCalcOnLoad="1"/>
</workbook>
</file>

<file path=xl/sharedStrings.xml><?xml version="1.0" encoding="utf-8"?>
<sst xmlns="http://schemas.openxmlformats.org/spreadsheetml/2006/main" count="207" uniqueCount="67">
  <si>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</si>
  <si>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</si>
  <si>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</si>
  <si>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</si>
  <si>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</si>
  <si>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</si>
  <si>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</si>
  <si>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</si>
  <si>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</si>
  <si>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</si>
  <si>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</si>
  <si>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</si>
  <si>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</si>
  <si>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</si>
  <si>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</si>
  <si>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</si>
  <si>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</si>
  <si>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</si>
  <si>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</si>
  <si>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</si>
  <si>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</si>
  <si>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</si>
  <si>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</si>
  <si>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</si>
  <si>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</si>
  <si>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</si>
  <si>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</si>
  <si>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</si>
  <si>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</si>
  <si>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</si>
  <si>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</si>
  <si>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</si>
  <si>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</si>
  <si>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</si>
  <si>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</si>
  <si>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</si>
  <si>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</si>
  <si>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</si>
  <si>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</si>
  <si>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</si>
  <si>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</si>
  <si>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</si>
  <si>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</si>
  <si>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</si>
  <si>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</si>
  <si>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</si>
  <si>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</si>
  <si>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</si>
  <si>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</si>
  <si>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</si>
  <si>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</si>
  <si>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</si>
  <si>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</si>
  <si>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</si>
  <si>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</si>
  <si>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</si>
  <si>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</si>
  <si>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</si>
  <si>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</si>
  <si>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</si>
  <si>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</si>
  <si>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</si>
  <si>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</si>
  <si>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</si>
  <si>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</si>
  <si>
    <t>Станом на 29.10.2018</t>
  </si>
  <si>
    <t>Реконструкція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</si>
</sst>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6" t="s">
        <v>22</v>
      </c>
      <c r="B1" s="26"/>
      <c r="C1" s="26"/>
      <c r="D1" s="26"/>
    </row>
    <row r="2" spans="1:4" ht="30.75" customHeight="1">
      <c r="A2" s="28" t="s">
        <v>23</v>
      </c>
      <c r="B2" s="28"/>
      <c r="C2" s="28"/>
      <c r="D2" s="28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55551.9</v>
      </c>
      <c r="D8" s="8">
        <f>B8-C8</f>
        <v>4448.0999999999985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92280.98000000001</v>
      </c>
      <c r="D10" s="3">
        <f>SUM(D6:D9)</f>
        <v>82783.38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15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54</v>
      </c>
      <c r="B6" s="10">
        <v>121436.16</v>
      </c>
      <c r="C6" s="10">
        <v>121436</v>
      </c>
      <c r="D6" s="15">
        <f>B6-C6</f>
        <v>0.16000000000349246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121436.16</v>
      </c>
      <c r="C8" s="3">
        <f>SUM(C6:C7)</f>
        <v>121436</v>
      </c>
      <c r="D8" s="3">
        <f>SUM(D6:D7)</f>
        <v>0.16000000000349246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15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15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1163500</v>
      </c>
      <c r="C6" s="10">
        <v>1158492.3</v>
      </c>
      <c r="D6" s="15">
        <f aca="true" t="shared" si="0" ref="D6:D11">B6-C6</f>
        <v>5007.699999999953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205000</v>
      </c>
      <c r="C8" s="10"/>
      <c r="D8" s="15">
        <f t="shared" si="0"/>
        <v>205000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1811762</v>
      </c>
      <c r="C12" s="3">
        <f>SUM(C11:C11)</f>
        <v>0</v>
      </c>
      <c r="D12" s="3">
        <f>SUM(D6:D11)</f>
        <v>210007.69999999995</v>
      </c>
    </row>
    <row r="13" spans="1:4" ht="12.75">
      <c r="A13" s="1"/>
      <c r="B13" s="5"/>
      <c r="C13" s="23"/>
      <c r="D13" s="23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42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10426436.66</v>
      </c>
      <c r="D6" s="15">
        <f>B6-C6</f>
        <v>10245129.34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1092925</v>
      </c>
      <c r="D11" s="15">
        <f t="shared" si="0"/>
        <v>3702948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35684339</v>
      </c>
      <c r="C15" s="3">
        <f>SUM(C6:C14)</f>
        <v>13826438.66</v>
      </c>
      <c r="D15" s="3">
        <f>SUM(D6:D14)</f>
        <v>21857900.34</v>
      </c>
    </row>
    <row r="16" spans="1:4" ht="12.75">
      <c r="A16" s="1"/>
      <c r="B16" s="5"/>
      <c r="C16" s="23"/>
      <c r="D16" s="23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50</v>
      </c>
      <c r="B1" s="26"/>
      <c r="C1" s="26"/>
      <c r="D1" s="26"/>
    </row>
    <row r="2" spans="1:4" ht="29.25" customHeight="1">
      <c r="A2" s="33" t="s">
        <v>51</v>
      </c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57</v>
      </c>
      <c r="B1" s="26"/>
      <c r="C1" s="26"/>
      <c r="D1" s="26"/>
    </row>
    <row r="2" spans="1:4" ht="29.25" customHeight="1">
      <c r="A2" s="33" t="s">
        <v>58</v>
      </c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30" t="s">
        <v>20</v>
      </c>
      <c r="B1" s="30"/>
      <c r="C1" s="30"/>
      <c r="D1" s="30"/>
    </row>
    <row r="2" spans="1:4" ht="45.75" customHeight="1">
      <c r="A2" s="31" t="s">
        <v>21</v>
      </c>
      <c r="B2" s="31"/>
      <c r="C2" s="31"/>
      <c r="D2" s="31"/>
    </row>
    <row r="3" spans="1:5" ht="19.5" customHeight="1">
      <c r="A3" s="31" t="s">
        <v>65</v>
      </c>
      <c r="B3" s="31"/>
      <c r="C3" s="31"/>
      <c r="D3" s="31"/>
      <c r="E3" s="6"/>
    </row>
    <row r="4" spans="1:4" ht="12.75" customHeight="1">
      <c r="A4" s="29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1796177.65</v>
      </c>
      <c r="D9" s="8">
        <f>B9-C9</f>
        <v>203822.3500000001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2983751.5300000003</v>
      </c>
      <c r="D11" s="3">
        <f>SUM(D6:D10)</f>
        <v>2860371.04</v>
      </c>
    </row>
    <row r="12" spans="1:4" ht="12.75">
      <c r="A12" s="1"/>
      <c r="B12" s="5"/>
      <c r="C12" s="23"/>
      <c r="D12" s="23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6" t="s">
        <v>61</v>
      </c>
      <c r="B1" s="26"/>
      <c r="C1" s="26"/>
      <c r="D1" s="26"/>
    </row>
    <row r="2" spans="1:4" ht="29.25" customHeight="1">
      <c r="A2" s="33"/>
      <c r="B2" s="33"/>
      <c r="C2" s="33"/>
      <c r="D2" s="33"/>
    </row>
    <row r="3" spans="1:5" ht="26.25" customHeight="1">
      <c r="A3" s="32" t="s">
        <v>65</v>
      </c>
      <c r="B3" s="32"/>
      <c r="C3" s="32"/>
      <c r="D3" s="32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45">
      <c r="A6" s="12" t="s">
        <v>62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63</v>
      </c>
      <c r="B7" s="22">
        <v>105000</v>
      </c>
      <c r="C7" s="22">
        <v>105000</v>
      </c>
      <c r="D7" s="8">
        <f>B7-C7</f>
        <v>0</v>
      </c>
      <c r="E7" s="2"/>
    </row>
    <row r="8" spans="1:4" ht="33.75">
      <c r="A8" s="12" t="s">
        <v>64</v>
      </c>
      <c r="B8" s="14">
        <v>50000</v>
      </c>
      <c r="C8" s="13">
        <v>21991</v>
      </c>
      <c r="D8" s="8">
        <f>B8-C8</f>
        <v>28009</v>
      </c>
    </row>
    <row r="9" spans="1:4" ht="17.25" customHeight="1">
      <c r="A9" s="4" t="s">
        <v>4</v>
      </c>
      <c r="B9" s="3">
        <f>SUM(B6:B8)</f>
        <v>1049086.75</v>
      </c>
      <c r="C9" s="3">
        <f>SUM(C6:C8)</f>
        <v>1021077.75</v>
      </c>
      <c r="D9" s="3">
        <f>SUM(D6:D8)</f>
        <v>28009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6" t="s">
        <v>19</v>
      </c>
      <c r="B1" s="26"/>
      <c r="C1" s="26"/>
      <c r="D1" s="26"/>
    </row>
    <row r="2" spans="1:4" ht="29.25" customHeight="1">
      <c r="A2" s="33"/>
      <c r="B2" s="33"/>
      <c r="C2" s="33"/>
      <c r="D2" s="33"/>
    </row>
    <row r="3" spans="1:5" ht="26.25" customHeight="1">
      <c r="A3" s="32" t="s">
        <v>65</v>
      </c>
      <c r="B3" s="32"/>
      <c r="C3" s="32"/>
      <c r="D3" s="32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133829827.01</v>
      </c>
      <c r="C6" s="13">
        <v>129833829.38</v>
      </c>
      <c r="D6" s="8">
        <f>B6-C6</f>
        <v>3995997.63000001</v>
      </c>
      <c r="E6" s="2"/>
    </row>
    <row r="7" spans="1:5" ht="12.75">
      <c r="A7" s="12" t="s">
        <v>60</v>
      </c>
      <c r="B7" s="22">
        <v>13242000</v>
      </c>
      <c r="C7" s="13">
        <v>0</v>
      </c>
      <c r="D7" s="8">
        <f>B7-C7</f>
        <v>13242000</v>
      </c>
      <c r="E7" s="2"/>
    </row>
    <row r="8" spans="1:5" ht="12.75">
      <c r="A8" s="12" t="s">
        <v>66</v>
      </c>
      <c r="B8" s="22">
        <v>528000</v>
      </c>
      <c r="C8" s="13">
        <v>0</v>
      </c>
      <c r="D8" s="8">
        <f>B8-C8</f>
        <v>528000</v>
      </c>
      <c r="E8" s="2"/>
    </row>
    <row r="9" spans="1:4" ht="12.75">
      <c r="A9" s="12" t="s">
        <v>41</v>
      </c>
      <c r="B9" s="14">
        <v>174885572.99</v>
      </c>
      <c r="C9" s="13">
        <v>171231067.49</v>
      </c>
      <c r="D9" s="8">
        <f>B9-C9</f>
        <v>3654505.5</v>
      </c>
    </row>
    <row r="10" spans="1:4" ht="17.25" customHeight="1">
      <c r="A10" s="4" t="s">
        <v>4</v>
      </c>
      <c r="B10" s="34">
        <f>SUM(B6:B9)</f>
        <v>322485400</v>
      </c>
      <c r="C10" s="34">
        <f>SUM(C6:C9)</f>
        <v>301064896.87</v>
      </c>
      <c r="D10" s="34">
        <f>SUM(D6:D9)</f>
        <v>21420503.13000001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28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49500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937833.99</v>
      </c>
      <c r="D15" s="3">
        <f>SUM(D6:D14)</f>
        <v>31708.78</v>
      </c>
    </row>
    <row r="16" spans="1:4" ht="12.75">
      <c r="A16" s="1"/>
      <c r="B16" s="5"/>
      <c r="C16" s="23"/>
      <c r="D16" s="23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49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25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16</v>
      </c>
      <c r="B1" s="26"/>
      <c r="C1" s="26"/>
      <c r="D1" s="26"/>
    </row>
    <row r="2" spans="1:4" ht="29.25" customHeight="1">
      <c r="A2" s="33" t="s">
        <v>17</v>
      </c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38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1102530</v>
      </c>
      <c r="C6" s="15">
        <v>461658.8</v>
      </c>
      <c r="D6" s="15">
        <f>B6-C6</f>
        <v>640871.2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1102530</v>
      </c>
      <c r="C8" s="3">
        <f>SUM(C6:C7)</f>
        <v>461658.8</v>
      </c>
      <c r="D8" s="3">
        <f>SUM(D6:D7)</f>
        <v>640871.2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2018-10-29T09:26:10Z</dcterms:modified>
  <cp:category/>
  <cp:version/>
  <cp:contentType/>
  <cp:contentStatus/>
</cp:coreProperties>
</file>